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firstSheet="4" activeTab="7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<sst xmlns="http://schemas.openxmlformats.org/spreadsheetml/2006/main" count="218" uniqueCount="113">
  <si>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</si>
  <si>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</si>
  <si>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</si>
  <si>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</si>
  <si>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</si>
  <si>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</si>
  <si>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</si>
  <si>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</si>
  <si>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</si>
  <si>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</si>
  <si>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</si>
  <si>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</si>
  <si>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</si>
  <si>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</si>
  <si>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</si>
  <si>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</si>
  <si>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</si>
  <si>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</si>
  <si>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</si>
  <si>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</si>
  <si>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</si>
  <si>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</si>
  <si>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</si>
  <si>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</si>
  <si>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</si>
  <si>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</si>
  <si>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</si>
  <si>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</si>
  <si>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</si>
  <si>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</si>
  <si>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</si>
  <si>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</si>
  <si>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</si>
  <si>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</si>
  <si>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</si>
  <si>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</si>
  <si>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</si>
  <si>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</si>
  <si>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</si>
  <si>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</si>
  <si>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</si>
  <si>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</si>
  <si>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</si>
  <si>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</si>
  <si>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</si>
  <si>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</si>
  <si>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</si>
  <si>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</si>
  <si>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</si>
  <si>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</si>
  <si>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</si>
  <si>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</si>
  <si>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207</t>
  </si>
  <si>
    <t>文化旅游体育与传媒支出</t>
  </si>
  <si>
    <t>　20703</t>
  </si>
  <si>
    <t>　体育</t>
  </si>
  <si>
    <t>　　2070307</t>
  </si>
  <si>
    <t>　　体育场馆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</si>
  <si>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</si>
  <si>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</si>
  <si>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</si>
  <si>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</si>
  <si>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</si>
  <si>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</si>
  <si>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</si>
  <si>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</si>
  <si>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229</t>
  </si>
  <si>
    <t>　22960</t>
  </si>
  <si>
    <t>　彩票公益金及对应专项债务收入安排的支出</t>
  </si>
  <si>
    <t>　　2296003</t>
  </si>
  <si>
    <t>　　用于体育事业的彩票公益金支出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</si>
  <si>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</si>
  <si>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</si>
  <si>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</si>
  <si>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</si>
  <si>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</si>
  <si>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</si>
  <si>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</si>
  <si>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</si>
  <si>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</si>
  <si>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</si>
  <si>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</si>
  <si>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</si>
  <si>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</si>
  <si>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</si>
  <si>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</si>
  <si>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</si>
  <si>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</si>
  <si>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</si>
  <si>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</si>
  <si>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</si>
  <si>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</si>
  <si>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</si>
  <si>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</si>
  <si>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30114</t>
  </si>
  <si>
    <t>　医疗费</t>
  </si>
  <si>
    <t>303</t>
  </si>
  <si>
    <t>对个人和家庭的补助</t>
  </si>
  <si>
    <t>　30307</t>
  </si>
  <si>
    <t>　医疗费补助</t>
  </si>
  <si>
    <t>　30399</t>
  </si>
  <si>
    <t>　其他对个人和家庭的补助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</si>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</sst>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4" fontId="4" fillId="33" borderId="9" xfId="0" applyNumberFormat="1" applyFont="1" applyFill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49" fontId="8" fillId="0" borderId="9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wrapText="1"/>
      <protection/>
    </xf>
    <xf numFmtId="0" fontId="4" fillId="0" borderId="9" xfId="0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4" fontId="7" fillId="0" borderId="0" xfId="0" applyNumberFormat="1" applyFont="1" applyBorder="1" applyAlignment="1" applyProtection="1">
      <alignment vertical="center"/>
      <protection/>
    </xf>
    <xf numFmtId="49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center" vertical="center" wrapText="1"/>
      <protection/>
    </xf>
    <xf numFmtId="4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 horizontal="center"/>
      <protection/>
    </xf>
    <xf numFmtId="40" fontId="4" fillId="33" borderId="9" xfId="0" applyNumberFormat="1" applyFont="1" applyFill="1" applyBorder="1" applyAlignment="1" applyProtection="1">
      <alignment horizontal="center"/>
      <protection/>
    </xf>
    <xf numFmtId="40" fontId="7" fillId="33" borderId="9" xfId="0" applyNumberFormat="1" applyFont="1" applyFill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  <xf numFmtId="4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center" vertical="center" wrapText="1"/>
      <protection/>
    </xf>
    <xf numFmtId="4" fontId="4" fillId="33" borderId="9" xfId="0" applyNumberFormat="1" applyFont="1" applyFill="1" applyBorder="1" applyAlignment="1" applyProtection="1">
      <alignment horizontal="center" vertical="center" wrapText="1"/>
      <protection/>
    </xf>
    <xf numFmtId="4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7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7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40" fontId="7" fillId="0" borderId="9" xfId="0" applyNumberFormat="1" applyFont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  <xf numFmtId="40" fontId="7" fillId="33" borderId="9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workbookViewId="0" topLeftCell="A1">
      <selection activeCell="G21" sqref="G21"/>
    </sheetView>
  </sheetViews>
  <sheetFormatPr defaultColWidth="9.140625" defaultRowHeight="12.75" customHeight="1"/>
  <cols>
    <col min="1" max="1" width="29.421875" style="1" customWidth="1"/>
    <col min="2" max="2" width="21.00390625" style="1" customWidth="1"/>
    <col min="3" max="3" width="35.281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9" customHeight="1">
      <c r="A1" s="21"/>
      <c r="B1" s="43"/>
      <c r="C1" s="43"/>
      <c r="D1" s="22"/>
      <c r="E1" s="43"/>
      <c r="F1" s="43"/>
      <c r="G1" s="43"/>
      <c r="H1" s="43"/>
    </row>
    <row r="2" spans="1:8" s="1" customFormat="1" ht="21" customHeight="1">
      <c r="A2" s="19" t="s">
        <v>0</v>
      </c>
      <c r="B2" s="19"/>
      <c r="C2" s="19"/>
      <c r="D2" s="19"/>
      <c r="E2" s="43"/>
      <c r="F2" s="43"/>
      <c r="G2" s="43"/>
      <c r="H2" s="43"/>
    </row>
    <row r="3" spans="2:8" s="1" customFormat="1" ht="18.75" customHeight="1">
      <c r="B3" s="21"/>
      <c r="C3" s="21"/>
      <c r="D3" s="22" t="s">
        <v>1</v>
      </c>
      <c r="E3" s="21"/>
      <c r="F3" s="21"/>
      <c r="G3" s="21"/>
      <c r="H3" s="21"/>
    </row>
    <row r="4" spans="1:8" s="1" customFormat="1" ht="18.75" customHeight="1">
      <c r="A4" s="24" t="s">
        <v>2</v>
      </c>
      <c r="B4" s="24"/>
      <c r="C4" s="24" t="s">
        <v>3</v>
      </c>
      <c r="D4" s="24"/>
      <c r="E4" s="21"/>
      <c r="F4" s="21"/>
      <c r="G4" s="21"/>
      <c r="H4" s="21"/>
    </row>
    <row r="5" spans="1:8" s="1" customFormat="1" ht="18.75" customHeight="1">
      <c r="A5" s="24" t="s">
        <v>4</v>
      </c>
      <c r="B5" s="24" t="s">
        <v>5</v>
      </c>
      <c r="C5" s="24" t="s">
        <v>6</v>
      </c>
      <c r="D5" s="24" t="s">
        <v>5</v>
      </c>
      <c r="E5" s="21"/>
      <c r="F5" s="21"/>
      <c r="G5" s="21"/>
      <c r="H5" s="21"/>
    </row>
    <row r="6" spans="1:8" s="1" customFormat="1" ht="18.75" customHeight="1">
      <c r="A6" s="44" t="s">
        <v>7</v>
      </c>
      <c r="B6" s="71">
        <f>SUM(B7:B8)</f>
        <v>2004.2</v>
      </c>
      <c r="C6" s="44" t="s">
        <v>8</v>
      </c>
      <c r="D6" s="72"/>
      <c r="E6" s="21"/>
      <c r="F6" s="21"/>
      <c r="G6" s="21"/>
      <c r="H6" s="21"/>
    </row>
    <row r="7" spans="1:8" s="1" customFormat="1" ht="18.75" customHeight="1">
      <c r="A7" s="44" t="s">
        <v>9</v>
      </c>
      <c r="B7" s="72">
        <v>1509.2</v>
      </c>
      <c r="C7" s="44" t="s">
        <v>10</v>
      </c>
      <c r="D7" s="72"/>
      <c r="E7" s="21"/>
      <c r="F7" s="21"/>
      <c r="G7" s="21"/>
      <c r="H7" s="21"/>
    </row>
    <row r="8" spans="1:8" s="1" customFormat="1" ht="18.75" customHeight="1">
      <c r="A8" s="32" t="s">
        <v>11</v>
      </c>
      <c r="B8" s="72">
        <v>495</v>
      </c>
      <c r="C8" s="44" t="s">
        <v>12</v>
      </c>
      <c r="D8" s="72"/>
      <c r="E8" s="21"/>
      <c r="F8" s="21"/>
      <c r="G8" s="21"/>
      <c r="H8" s="21"/>
    </row>
    <row r="9" spans="1:8" s="1" customFormat="1" ht="18.75" customHeight="1">
      <c r="A9" s="44" t="s">
        <v>13</v>
      </c>
      <c r="B9" s="72">
        <v>60</v>
      </c>
      <c r="C9" s="44" t="s">
        <v>14</v>
      </c>
      <c r="D9" s="72"/>
      <c r="E9" s="21"/>
      <c r="F9" s="21"/>
      <c r="G9" s="21"/>
      <c r="H9" s="21"/>
    </row>
    <row r="10" spans="1:8" s="1" customFormat="1" ht="18.75" customHeight="1">
      <c r="A10" s="44"/>
      <c r="B10" s="72"/>
      <c r="C10" s="44" t="s">
        <v>15</v>
      </c>
      <c r="D10" s="72">
        <v>1404.11</v>
      </c>
      <c r="E10" s="21"/>
      <c r="F10" s="21"/>
      <c r="G10" s="21"/>
      <c r="H10" s="21"/>
    </row>
    <row r="11" spans="1:8" s="1" customFormat="1" ht="18.75" customHeight="1">
      <c r="A11" s="44"/>
      <c r="B11" s="72">
        <v>60</v>
      </c>
      <c r="C11" s="44" t="s">
        <v>16</v>
      </c>
      <c r="D11" s="72">
        <v>195.09</v>
      </c>
      <c r="E11" s="21"/>
      <c r="F11" s="21"/>
      <c r="G11" s="21"/>
      <c r="H11" s="21"/>
    </row>
    <row r="12" spans="1:8" s="1" customFormat="1" ht="18.75" customHeight="1">
      <c r="A12" s="44" t="s">
        <v>17</v>
      </c>
      <c r="B12" s="72"/>
      <c r="C12" s="44" t="s">
        <v>18</v>
      </c>
      <c r="D12" s="72"/>
      <c r="E12" s="21"/>
      <c r="F12" s="21"/>
      <c r="G12" s="21"/>
      <c r="H12" s="21"/>
    </row>
    <row r="13" spans="1:8" s="1" customFormat="1" ht="18.75" customHeight="1">
      <c r="A13" s="44" t="s">
        <v>19</v>
      </c>
      <c r="B13" s="72"/>
      <c r="C13" s="44" t="s">
        <v>20</v>
      </c>
      <c r="D13" s="72"/>
      <c r="E13" s="21"/>
      <c r="F13" s="21"/>
      <c r="G13" s="21"/>
      <c r="H13" s="21"/>
    </row>
    <row r="14" spans="1:8" s="1" customFormat="1" ht="18.75" customHeight="1">
      <c r="A14" s="44" t="s">
        <v>21</v>
      </c>
      <c r="B14" s="72"/>
      <c r="C14" s="44" t="s">
        <v>22</v>
      </c>
      <c r="D14" s="72"/>
      <c r="E14" s="21"/>
      <c r="F14" s="21"/>
      <c r="G14" s="21"/>
      <c r="H14" s="21"/>
    </row>
    <row r="15" spans="1:8" s="1" customFormat="1" ht="18.75" customHeight="1">
      <c r="A15" s="44" t="s">
        <v>23</v>
      </c>
      <c r="B15" s="73"/>
      <c r="C15" s="44" t="s">
        <v>24</v>
      </c>
      <c r="D15" s="72"/>
      <c r="E15" s="21"/>
      <c r="F15" s="21"/>
      <c r="G15" s="21"/>
      <c r="H15" s="21"/>
    </row>
    <row r="16" spans="1:8" s="1" customFormat="1" ht="18.75" customHeight="1">
      <c r="A16" s="32"/>
      <c r="B16" s="71"/>
      <c r="C16" s="44" t="s">
        <v>25</v>
      </c>
      <c r="D16" s="72"/>
      <c r="E16" s="21"/>
      <c r="F16" s="21"/>
      <c r="G16" s="21"/>
      <c r="H16" s="21"/>
    </row>
    <row r="17" spans="1:8" s="1" customFormat="1" ht="18.75" customHeight="1">
      <c r="A17" s="32"/>
      <c r="B17" s="71"/>
      <c r="C17" s="44" t="s">
        <v>26</v>
      </c>
      <c r="D17" s="72"/>
      <c r="E17" s="21"/>
      <c r="F17" s="21"/>
      <c r="G17" s="21"/>
      <c r="H17" s="21"/>
    </row>
    <row r="18" spans="1:8" s="1" customFormat="1" ht="18.75" customHeight="1">
      <c r="A18" s="32"/>
      <c r="B18" s="74"/>
      <c r="C18" s="44" t="s">
        <v>27</v>
      </c>
      <c r="D18" s="72"/>
      <c r="E18" s="21"/>
      <c r="F18" s="21"/>
      <c r="G18" s="21"/>
      <c r="H18" s="21"/>
    </row>
    <row r="19" spans="1:8" s="1" customFormat="1" ht="18.75" customHeight="1">
      <c r="A19" s="32"/>
      <c r="B19" s="74"/>
      <c r="C19" s="44" t="s">
        <v>28</v>
      </c>
      <c r="D19" s="72"/>
      <c r="E19" s="21"/>
      <c r="F19" s="21"/>
      <c r="G19" s="21"/>
      <c r="H19" s="21"/>
    </row>
    <row r="20" spans="1:8" s="1" customFormat="1" ht="18.75" customHeight="1">
      <c r="A20" s="32"/>
      <c r="B20" s="74"/>
      <c r="C20" s="44" t="s">
        <v>29</v>
      </c>
      <c r="D20" s="72"/>
      <c r="E20" s="21"/>
      <c r="F20" s="21"/>
      <c r="G20" s="21"/>
      <c r="H20" s="21"/>
    </row>
    <row r="21" spans="1:8" s="1" customFormat="1" ht="18.75" customHeight="1">
      <c r="A21" s="32"/>
      <c r="B21" s="74"/>
      <c r="C21" s="44" t="s">
        <v>30</v>
      </c>
      <c r="D21" s="75">
        <f>SUM(D25)-SUM(D6:D20)</f>
        <v>495</v>
      </c>
      <c r="E21" s="21"/>
      <c r="F21" s="21"/>
      <c r="G21" s="21"/>
      <c r="H21" s="21"/>
    </row>
    <row r="22" spans="1:8" s="1" customFormat="1" ht="18.75" customHeight="1">
      <c r="A22" s="32"/>
      <c r="B22" s="74"/>
      <c r="C22" s="44"/>
      <c r="D22" s="75"/>
      <c r="E22" s="21"/>
      <c r="F22" s="21"/>
      <c r="G22" s="21"/>
      <c r="H22" s="21"/>
    </row>
    <row r="23" spans="1:8" s="1" customFormat="1" ht="18.75" customHeight="1">
      <c r="A23" s="32"/>
      <c r="B23" s="76"/>
      <c r="C23" s="44"/>
      <c r="D23" s="75"/>
      <c r="E23" s="21"/>
      <c r="F23" s="21"/>
      <c r="G23" s="21"/>
      <c r="H23" s="21"/>
    </row>
    <row r="24" spans="1:8" s="1" customFormat="1" ht="18.75" customHeight="1">
      <c r="A24" s="44"/>
      <c r="B24" s="76"/>
      <c r="C24" s="44"/>
      <c r="D24" s="71"/>
      <c r="E24" s="21"/>
      <c r="F24" s="21"/>
      <c r="G24" s="21"/>
      <c r="H24" s="21"/>
    </row>
    <row r="25" spans="1:8" s="1" customFormat="1" ht="18.75" customHeight="1">
      <c r="A25" s="24" t="s">
        <v>31</v>
      </c>
      <c r="B25" s="71">
        <f>SUM(B6)+SUM(B9)+SUM(B12:B15)</f>
        <v>2064.2</v>
      </c>
      <c r="C25" s="24" t="s">
        <v>32</v>
      </c>
      <c r="D25" s="72">
        <v>2094.2</v>
      </c>
      <c r="E25" s="43"/>
      <c r="F25" s="43"/>
      <c r="G25" s="43"/>
      <c r="H25" s="43"/>
    </row>
    <row r="26" spans="1:8" s="1" customFormat="1" ht="18.75" customHeight="1">
      <c r="A26" s="44" t="s">
        <v>33</v>
      </c>
      <c r="B26" s="72"/>
      <c r="C26" s="24" t="s">
        <v>34</v>
      </c>
      <c r="D26" s="71"/>
      <c r="E26" s="43"/>
      <c r="F26" s="43"/>
      <c r="G26" s="43"/>
      <c r="H26" s="43"/>
    </row>
    <row r="27" spans="1:8" s="1" customFormat="1" ht="18.75" customHeight="1">
      <c r="A27" s="44" t="s">
        <v>35</v>
      </c>
      <c r="B27" s="72">
        <v>30</v>
      </c>
      <c r="C27" s="44"/>
      <c r="D27" s="71"/>
      <c r="E27" s="43"/>
      <c r="F27" s="43"/>
      <c r="G27" s="43"/>
      <c r="H27" s="43"/>
    </row>
    <row r="28" spans="1:8" s="1" customFormat="1" ht="18.75" customHeight="1">
      <c r="A28" s="24" t="s">
        <v>36</v>
      </c>
      <c r="B28" s="71">
        <f>SUM(B25:B27)</f>
        <v>2094.2</v>
      </c>
      <c r="C28" s="24" t="s">
        <v>37</v>
      </c>
      <c r="D28" s="71">
        <f>SUM(D25)+SUM(D26)</f>
        <v>2094.2</v>
      </c>
      <c r="E28" s="43"/>
      <c r="F28" s="43"/>
      <c r="G28" s="43"/>
      <c r="H28" s="43"/>
    </row>
    <row r="29" spans="1:8" s="1" customFormat="1" ht="15">
      <c r="A29" s="61"/>
      <c r="B29" s="62"/>
      <c r="C29" s="43"/>
      <c r="D29" s="43"/>
      <c r="E29" s="43"/>
      <c r="F29" s="43"/>
      <c r="G29" s="43"/>
      <c r="H29" s="43"/>
    </row>
    <row r="30" spans="1:8" s="1" customFormat="1" ht="15">
      <c r="A30" s="43"/>
      <c r="B30" s="43"/>
      <c r="C30" s="43"/>
      <c r="D30" s="43"/>
      <c r="E30" s="43"/>
      <c r="F30" s="43"/>
      <c r="G30" s="43"/>
      <c r="H30" s="43"/>
    </row>
    <row r="31" spans="1:4" s="1" customFormat="1" ht="15">
      <c r="A31" s="43"/>
      <c r="B31" s="43"/>
      <c r="C31" s="43"/>
      <c r="D31" s="43"/>
    </row>
    <row r="32" spans="1:4" s="1" customFormat="1" ht="15">
      <c r="A32" s="43"/>
      <c r="B32" s="43"/>
      <c r="C32" s="43"/>
      <c r="D32" s="43"/>
    </row>
    <row r="33" spans="1:4" s="1" customFormat="1" ht="15">
      <c r="A33" s="61"/>
      <c r="B33" s="43"/>
      <c r="C33" s="43"/>
      <c r="D33" s="43"/>
    </row>
    <row r="34" spans="5:8" s="1" customFormat="1" ht="15">
      <c r="E34" s="43"/>
      <c r="F34" s="43"/>
      <c r="G34" s="43"/>
      <c r="H34" s="43"/>
    </row>
    <row r="35" s="1" customFormat="1" ht="15"/>
    <row r="36" s="1" customFormat="1" ht="15"/>
    <row r="37" spans="1:4" s="1" customFormat="1" ht="15">
      <c r="A37" s="61"/>
      <c r="B37" s="43"/>
      <c r="C37" s="43"/>
      <c r="D37" s="43"/>
    </row>
    <row r="38" spans="5:8" s="1" customFormat="1" ht="15">
      <c r="E38" s="43"/>
      <c r="F38" s="43"/>
      <c r="G38" s="43"/>
      <c r="H38" s="43"/>
    </row>
    <row r="39" s="1" customFormat="1" ht="15"/>
    <row r="40" s="1" customFormat="1" ht="15"/>
    <row r="41" spans="1:4" s="1" customFormat="1" ht="15">
      <c r="A41" s="61"/>
      <c r="B41" s="43"/>
      <c r="C41" s="43"/>
      <c r="D41" s="43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3"/>
      <c r="F56" s="43"/>
      <c r="G56" s="43"/>
      <c r="H56" s="43"/>
    </row>
    <row r="57" s="1" customFormat="1" ht="15"/>
    <row r="58" spans="5:8" s="1" customFormat="1" ht="15">
      <c r="E58" s="43"/>
      <c r="F58" s="43"/>
      <c r="G58" s="43"/>
      <c r="H58" s="43"/>
    </row>
    <row r="59" spans="1:4" s="1" customFormat="1" ht="15">
      <c r="A59" s="61"/>
      <c r="B59" s="43"/>
      <c r="C59" s="43"/>
      <c r="D59" s="43"/>
    </row>
    <row r="60" s="1" customFormat="1" ht="15"/>
    <row r="61" spans="1:4" s="1" customFormat="1" ht="15">
      <c r="A61" s="61"/>
      <c r="B61" s="43"/>
      <c r="C61" s="43"/>
      <c r="D61" s="43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3"/>
      <c r="F71" s="43"/>
      <c r="G71" s="43"/>
      <c r="H71" s="43"/>
    </row>
    <row r="72" spans="5:8" s="1" customFormat="1" ht="15">
      <c r="E72" s="43"/>
      <c r="F72" s="43"/>
      <c r="G72" s="43"/>
      <c r="H72" s="43"/>
    </row>
    <row r="73" spans="5:8" s="1" customFormat="1" ht="14.25" customHeight="1">
      <c r="E73" s="43"/>
      <c r="F73" s="43"/>
      <c r="G73" s="43"/>
      <c r="H73" s="43"/>
    </row>
    <row r="74" spans="1:8" s="1" customFormat="1" ht="15">
      <c r="A74" s="63"/>
      <c r="B74" s="43"/>
      <c r="C74" s="43"/>
      <c r="D74" s="43"/>
      <c r="E74" s="43"/>
      <c r="F74" s="43"/>
      <c r="G74" s="43"/>
      <c r="H74" s="43"/>
    </row>
    <row r="75" spans="1:4" s="1" customFormat="1" ht="15">
      <c r="A75" s="61"/>
      <c r="B75" s="43"/>
      <c r="C75" s="43"/>
      <c r="D75" s="43"/>
    </row>
    <row r="76" spans="1:4" s="1" customFormat="1" ht="11.25" customHeight="1">
      <c r="A76" s="63"/>
      <c r="B76" s="43"/>
      <c r="C76" s="43"/>
      <c r="D76" s="43"/>
    </row>
    <row r="77" spans="1:4" s="1" customFormat="1" ht="11.25" customHeight="1">
      <c r="A77" s="61"/>
      <c r="B77" s="43"/>
      <c r="C77" s="43"/>
      <c r="D77" s="43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868055555555555" right="0.07847222222222222" top="0.6298611111111111" bottom="0.39305555555555555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" t="s">
        <v>111</v>
      </c>
      <c r="B1" s="2"/>
    </row>
    <row r="2" s="1" customFormat="1" ht="19.5" customHeight="1">
      <c r="B2" s="3" t="s">
        <v>1</v>
      </c>
    </row>
    <row r="3" spans="1:2" s="1" customFormat="1" ht="29.25" customHeight="1">
      <c r="A3" s="4" t="s">
        <v>112</v>
      </c>
      <c r="B3" s="4" t="s">
        <v>75</v>
      </c>
    </row>
    <row r="4" spans="1:3" s="1" customFormat="1" ht="29.25" customHeight="1">
      <c r="A4" s="5"/>
      <c r="B4" s="6"/>
      <c r="C4" s="7"/>
    </row>
    <row r="5" spans="1:3" s="1" customFormat="1" ht="9.75" customHeight="1">
      <c r="A5" s="7"/>
      <c r="C5" s="7"/>
    </row>
    <row r="6" spans="1:3" s="1" customFormat="1" ht="9.75" customHeight="1">
      <c r="A6" s="7"/>
      <c r="B6" s="7"/>
      <c r="C6" s="7"/>
    </row>
    <row r="7" spans="1:2" s="1" customFormat="1" ht="9.75" customHeight="1">
      <c r="A7" s="7"/>
      <c r="B7" s="7"/>
    </row>
    <row r="8" spans="1:2" s="1" customFormat="1" ht="9.75" customHeight="1">
      <c r="A8" s="7"/>
      <c r="B8" s="7"/>
    </row>
    <row r="9" spans="1:2" s="1" customFormat="1" ht="9.75" customHeight="1">
      <c r="A9" s="7"/>
      <c r="B9" s="7"/>
    </row>
    <row r="10" s="1" customFormat="1" ht="9.75" customHeight="1">
      <c r="B10" s="7"/>
    </row>
    <row r="11" spans="1:2" s="1" customFormat="1" ht="9.75" customHeight="1">
      <c r="A11" s="7"/>
      <c r="B11" s="7"/>
    </row>
    <row r="12" s="1" customFormat="1" ht="9.75" customHeight="1">
      <c r="B12" s="7"/>
    </row>
    <row r="13" s="1" customFormat="1" ht="9.75" customHeight="1">
      <c r="B13" s="7"/>
    </row>
    <row r="14" s="1" customFormat="1" ht="15"/>
    <row r="15" s="1" customFormat="1" ht="9.75" customHeight="1">
      <c r="B15" s="7"/>
    </row>
    <row r="16" spans="1:2" s="1" customFormat="1" ht="9.75" customHeight="1">
      <c r="A16" s="7"/>
      <c r="B16" s="7"/>
    </row>
    <row r="17" s="1" customFormat="1" ht="9.75" customHeight="1">
      <c r="B17" s="7"/>
    </row>
    <row r="18" s="1" customFormat="1" ht="15"/>
    <row r="19" s="1" customFormat="1" ht="15"/>
    <row r="20" s="1" customFormat="1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showGridLines="0" workbookViewId="0" topLeftCell="A1">
      <selection activeCell="M11" sqref="M11"/>
    </sheetView>
  </sheetViews>
  <sheetFormatPr defaultColWidth="9.140625" defaultRowHeight="12.75" customHeight="1"/>
  <cols>
    <col min="1" max="1" width="58.140625" style="1" customWidth="1"/>
    <col min="2" max="2" width="55.42187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1"/>
      <c r="B1" s="43"/>
      <c r="C1" s="43"/>
      <c r="D1" s="43"/>
      <c r="E1" s="43"/>
      <c r="F1" s="43"/>
    </row>
    <row r="2" spans="1:6" s="1" customFormat="1" ht="27" customHeight="1">
      <c r="A2" s="19" t="s">
        <v>38</v>
      </c>
      <c r="B2" s="19"/>
      <c r="C2" s="43"/>
      <c r="D2" s="43"/>
      <c r="E2" s="43"/>
      <c r="F2" s="43"/>
    </row>
    <row r="3" spans="2:6" s="1" customFormat="1" ht="18.75" customHeight="1">
      <c r="B3" s="22" t="s">
        <v>1</v>
      </c>
      <c r="C3" s="21"/>
      <c r="D3" s="21"/>
      <c r="E3" s="21"/>
      <c r="F3" s="21"/>
    </row>
    <row r="4" spans="1:6" s="1" customFormat="1" ht="24" customHeight="1">
      <c r="A4" s="24" t="s">
        <v>2</v>
      </c>
      <c r="B4" s="24"/>
      <c r="C4" s="21"/>
      <c r="D4" s="21"/>
      <c r="E4" s="21"/>
      <c r="F4" s="21"/>
    </row>
    <row r="5" spans="1:6" s="1" customFormat="1" ht="21.75" customHeight="1">
      <c r="A5" s="24" t="s">
        <v>4</v>
      </c>
      <c r="B5" s="24" t="s">
        <v>5</v>
      </c>
      <c r="C5" s="21"/>
      <c r="D5" s="21"/>
      <c r="E5" s="21"/>
      <c r="F5" s="21"/>
    </row>
    <row r="6" spans="1:6" s="1" customFormat="1" ht="21" customHeight="1">
      <c r="A6" s="44" t="s">
        <v>7</v>
      </c>
      <c r="B6" s="11">
        <f>SUM(B7:B8)</f>
        <v>2004.2</v>
      </c>
      <c r="C6" s="21"/>
      <c r="D6" s="21"/>
      <c r="E6" s="21"/>
      <c r="F6" s="21"/>
    </row>
    <row r="7" spans="1:6" s="1" customFormat="1" ht="21" customHeight="1">
      <c r="A7" s="44" t="s">
        <v>9</v>
      </c>
      <c r="B7" s="67">
        <v>1509.2</v>
      </c>
      <c r="C7" s="21"/>
      <c r="D7" s="21"/>
      <c r="E7" s="21"/>
      <c r="F7" s="21"/>
    </row>
    <row r="8" spans="1:6" s="1" customFormat="1" ht="21" customHeight="1">
      <c r="A8" s="32" t="s">
        <v>11</v>
      </c>
      <c r="B8" s="67">
        <v>495</v>
      </c>
      <c r="C8" s="21"/>
      <c r="D8" s="21"/>
      <c r="E8" s="21"/>
      <c r="F8" s="21"/>
    </row>
    <row r="9" spans="1:6" s="1" customFormat="1" ht="21" customHeight="1">
      <c r="A9" s="44" t="s">
        <v>13</v>
      </c>
      <c r="B9" s="67">
        <v>60</v>
      </c>
      <c r="C9" s="21"/>
      <c r="D9" s="21"/>
      <c r="E9" s="21"/>
      <c r="F9" s="21"/>
    </row>
    <row r="10" spans="1:6" s="1" customFormat="1" ht="21" customHeight="1">
      <c r="A10" s="44"/>
      <c r="B10" s="67"/>
      <c r="C10" s="21"/>
      <c r="D10" s="21"/>
      <c r="E10" s="21"/>
      <c r="F10" s="21"/>
    </row>
    <row r="11" spans="1:6" s="1" customFormat="1" ht="21" customHeight="1">
      <c r="A11" s="44"/>
      <c r="B11" s="67">
        <v>60</v>
      </c>
      <c r="C11" s="21"/>
      <c r="D11" s="21"/>
      <c r="E11" s="21"/>
      <c r="F11" s="21"/>
    </row>
    <row r="12" spans="1:6" s="1" customFormat="1" ht="21" customHeight="1">
      <c r="A12" s="44" t="s">
        <v>17</v>
      </c>
      <c r="B12" s="67"/>
      <c r="C12" s="21"/>
      <c r="D12" s="21"/>
      <c r="E12" s="21"/>
      <c r="F12" s="21"/>
    </row>
    <row r="13" spans="1:6" s="1" customFormat="1" ht="21" customHeight="1">
      <c r="A13" s="44" t="s">
        <v>19</v>
      </c>
      <c r="B13" s="67"/>
      <c r="C13" s="21"/>
      <c r="D13" s="21"/>
      <c r="E13" s="21"/>
      <c r="F13" s="21"/>
    </row>
    <row r="14" spans="1:6" s="1" customFormat="1" ht="21" customHeight="1">
      <c r="A14" s="44" t="s">
        <v>21</v>
      </c>
      <c r="B14" s="67"/>
      <c r="C14" s="21"/>
      <c r="D14" s="21"/>
      <c r="E14" s="21"/>
      <c r="F14" s="21"/>
    </row>
    <row r="15" spans="1:6" s="1" customFormat="1" ht="21" customHeight="1">
      <c r="A15" s="44" t="s">
        <v>23</v>
      </c>
      <c r="B15" s="68"/>
      <c r="C15" s="21"/>
      <c r="D15" s="21"/>
      <c r="E15" s="21"/>
      <c r="F15" s="21"/>
    </row>
    <row r="16" spans="1:6" s="1" customFormat="1" ht="21" customHeight="1">
      <c r="A16" s="32"/>
      <c r="B16" s="69"/>
      <c r="C16" s="21"/>
      <c r="D16" s="21"/>
      <c r="E16" s="21"/>
      <c r="F16" s="21"/>
    </row>
    <row r="17" spans="1:6" s="1" customFormat="1" ht="21" customHeight="1">
      <c r="A17" s="44"/>
      <c r="B17" s="70"/>
      <c r="C17" s="43"/>
      <c r="D17" s="43"/>
      <c r="E17" s="43"/>
      <c r="F17" s="43"/>
    </row>
    <row r="18" spans="1:6" s="1" customFormat="1" ht="21" customHeight="1">
      <c r="A18" s="24" t="s">
        <v>31</v>
      </c>
      <c r="B18" s="69">
        <f>SUM(B6)+SUM(B10:B15)</f>
        <v>2064.2</v>
      </c>
      <c r="C18" s="43"/>
      <c r="D18" s="43"/>
      <c r="E18" s="43"/>
      <c r="F18" s="43"/>
    </row>
    <row r="19" spans="1:6" s="1" customFormat="1" ht="21" customHeight="1">
      <c r="A19" s="44" t="s">
        <v>33</v>
      </c>
      <c r="B19" s="67"/>
      <c r="C19" s="43"/>
      <c r="D19" s="43"/>
      <c r="E19" s="43"/>
      <c r="F19" s="43"/>
    </row>
    <row r="20" spans="1:6" s="1" customFormat="1" ht="21" customHeight="1">
      <c r="A20" s="44" t="s">
        <v>35</v>
      </c>
      <c r="B20" s="67">
        <v>30</v>
      </c>
      <c r="C20" s="43"/>
      <c r="D20" s="43"/>
      <c r="E20" s="43"/>
      <c r="F20" s="43"/>
    </row>
    <row r="21" spans="1:6" s="1" customFormat="1" ht="21" customHeight="1">
      <c r="A21" s="24" t="s">
        <v>36</v>
      </c>
      <c r="B21" s="69">
        <f>SUM(B18:B20)</f>
        <v>2094.2</v>
      </c>
      <c r="C21" s="43"/>
      <c r="D21" s="43"/>
      <c r="E21" s="43"/>
      <c r="F21" s="43"/>
    </row>
    <row r="22" spans="1:2" s="1" customFormat="1" ht="15">
      <c r="A22" s="61"/>
      <c r="B22" s="62"/>
    </row>
    <row r="23" spans="1:2" s="1" customFormat="1" ht="15">
      <c r="A23" s="43"/>
      <c r="B23" s="43"/>
    </row>
    <row r="24" spans="1:2" s="1" customFormat="1" ht="15">
      <c r="A24" s="43"/>
      <c r="B24" s="43"/>
    </row>
    <row r="25" spans="1:6" s="1" customFormat="1" ht="15">
      <c r="A25" s="43"/>
      <c r="B25" s="43"/>
      <c r="C25" s="43"/>
      <c r="D25" s="43"/>
      <c r="E25" s="43"/>
      <c r="F25" s="43"/>
    </row>
    <row r="26" spans="1:2" s="1" customFormat="1" ht="15">
      <c r="A26" s="61"/>
      <c r="B26" s="43"/>
    </row>
    <row r="27" s="1" customFormat="1" ht="15"/>
    <row r="28" s="1" customFormat="1" ht="15"/>
    <row r="29" spans="3:6" s="1" customFormat="1" ht="15">
      <c r="C29" s="43"/>
      <c r="D29" s="43"/>
      <c r="E29" s="43"/>
      <c r="F29" s="43"/>
    </row>
    <row r="30" spans="1:2" s="1" customFormat="1" ht="15">
      <c r="A30" s="61"/>
      <c r="B30" s="43"/>
    </row>
    <row r="31" s="1" customFormat="1" ht="15"/>
    <row r="32" s="1" customFormat="1" ht="15"/>
    <row r="33" s="1" customFormat="1" ht="15"/>
    <row r="34" spans="1:2" s="1" customFormat="1" ht="15">
      <c r="A34" s="61"/>
      <c r="B34" s="43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pans="3:6" s="1" customFormat="1" ht="15">
      <c r="C47" s="43"/>
      <c r="D47" s="43"/>
      <c r="E47" s="43"/>
      <c r="F47" s="43"/>
    </row>
    <row r="48" s="1" customFormat="1" ht="15"/>
    <row r="49" spans="3:6" s="1" customFormat="1" ht="15">
      <c r="C49" s="43"/>
      <c r="D49" s="43"/>
      <c r="E49" s="43"/>
      <c r="F49" s="43"/>
    </row>
    <row r="50" s="1" customFormat="1" ht="15"/>
    <row r="51" s="1" customFormat="1" ht="15"/>
    <row r="52" spans="1:2" s="1" customFormat="1" ht="15">
      <c r="A52" s="61"/>
      <c r="B52" s="43"/>
    </row>
    <row r="53" s="1" customFormat="1" ht="15"/>
    <row r="54" spans="1:2" s="1" customFormat="1" ht="15">
      <c r="A54" s="61"/>
      <c r="B54" s="4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pans="3:6" s="1" customFormat="1" ht="14.25" customHeight="1">
      <c r="C62" s="43"/>
      <c r="D62" s="43"/>
      <c r="E62" s="43"/>
      <c r="F62" s="43"/>
    </row>
    <row r="63" spans="3:6" s="1" customFormat="1" ht="15">
      <c r="C63" s="43"/>
      <c r="D63" s="43"/>
      <c r="E63" s="43"/>
      <c r="F63" s="43"/>
    </row>
    <row r="64" spans="3:6" s="1" customFormat="1" ht="14.25" customHeight="1">
      <c r="C64" s="43"/>
      <c r="D64" s="43"/>
      <c r="E64" s="43"/>
      <c r="F64" s="43"/>
    </row>
    <row r="65" spans="3:6" s="1" customFormat="1" ht="15">
      <c r="C65" s="43"/>
      <c r="D65" s="43"/>
      <c r="E65" s="43"/>
      <c r="F65" s="43"/>
    </row>
    <row r="66" s="1" customFormat="1" ht="15"/>
    <row r="67" spans="1:2" s="1" customFormat="1" ht="11.25" customHeight="1">
      <c r="A67" s="63"/>
      <c r="B67" s="43"/>
    </row>
    <row r="68" spans="1:2" s="1" customFormat="1" ht="11.25" customHeight="1">
      <c r="A68" s="61"/>
      <c r="B68" s="43"/>
    </row>
    <row r="69" spans="1:2" s="1" customFormat="1" ht="11.25" customHeight="1">
      <c r="A69" s="63"/>
      <c r="B69" s="43"/>
    </row>
    <row r="70" spans="1:2" s="1" customFormat="1" ht="11.25" customHeight="1">
      <c r="A70" s="61"/>
      <c r="B70" s="43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9840277777777777" right="0.3145833333333333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1">
      <selection activeCell="L11" sqref="L1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11.8515625" style="1" customWidth="1"/>
    <col min="4" max="4" width="12.7109375" style="1" customWidth="1"/>
    <col min="5" max="5" width="12.8515625" style="1" customWidth="1"/>
    <col min="6" max="6" width="8.7109375" style="1" customWidth="1"/>
    <col min="7" max="7" width="11.421875" style="1" customWidth="1"/>
    <col min="8" max="8" width="10.00390625" style="1" customWidth="1"/>
    <col min="9" max="37" width="9.140625" style="1" customWidth="1"/>
  </cols>
  <sheetData>
    <row r="1" spans="1:8" s="1" customFormat="1" ht="15.75" customHeight="1">
      <c r="A1" s="18"/>
      <c r="B1" s="18"/>
      <c r="H1" s="22"/>
    </row>
    <row r="2" spans="1:36" s="1" customFormat="1" ht="26.25" customHeight="1">
      <c r="A2" s="19" t="s">
        <v>39</v>
      </c>
      <c r="B2" s="19"/>
      <c r="C2" s="19"/>
      <c r="D2" s="19"/>
      <c r="E2" s="19"/>
      <c r="F2" s="19"/>
      <c r="G2" s="19"/>
      <c r="H2" s="19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s="1" customFormat="1" ht="18.75" customHeight="1">
      <c r="A3" s="21"/>
      <c r="B3" s="21"/>
      <c r="C3" s="21"/>
      <c r="D3" s="21"/>
      <c r="E3" s="21"/>
      <c r="F3" s="21"/>
      <c r="G3" s="21"/>
      <c r="H3" s="22" t="s">
        <v>1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s="1" customFormat="1" ht="27.75" customHeight="1">
      <c r="A4" s="24" t="s">
        <v>40</v>
      </c>
      <c r="B4" s="24"/>
      <c r="C4" s="24" t="s">
        <v>41</v>
      </c>
      <c r="D4" s="24" t="s">
        <v>42</v>
      </c>
      <c r="E4" s="24"/>
      <c r="F4" s="24"/>
      <c r="G4" s="24"/>
      <c r="H4" s="24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36" s="1" customFormat="1" ht="27.75" customHeight="1">
      <c r="A5" s="24" t="s">
        <v>43</v>
      </c>
      <c r="B5" s="4" t="s">
        <v>44</v>
      </c>
      <c r="C5" s="24"/>
      <c r="D5" s="24" t="s">
        <v>45</v>
      </c>
      <c r="E5" s="24" t="s">
        <v>46</v>
      </c>
      <c r="F5" s="64" t="s">
        <v>47</v>
      </c>
      <c r="G5" s="64" t="s">
        <v>48</v>
      </c>
      <c r="H5" s="64" t="s">
        <v>49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s="1" customFormat="1" ht="27.75" customHeight="1">
      <c r="A6" s="28" t="s">
        <v>50</v>
      </c>
      <c r="B6" s="65" t="s">
        <v>51</v>
      </c>
      <c r="C6" s="39">
        <v>2094.2</v>
      </c>
      <c r="D6" s="39">
        <v>1429.2</v>
      </c>
      <c r="E6" s="39">
        <v>665</v>
      </c>
      <c r="F6" s="39"/>
      <c r="G6" s="39"/>
      <c r="H6" s="3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s="1" customFormat="1" ht="27.75" customHeight="1">
      <c r="A7" s="28" t="s">
        <v>52</v>
      </c>
      <c r="B7" s="65" t="s">
        <v>53</v>
      </c>
      <c r="C7" s="39">
        <v>1404.11</v>
      </c>
      <c r="D7" s="39">
        <v>1234.11</v>
      </c>
      <c r="E7" s="39">
        <v>170</v>
      </c>
      <c r="F7" s="39"/>
      <c r="G7" s="39"/>
      <c r="H7" s="39"/>
      <c r="I7" s="31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s="1" customFormat="1" ht="27.75" customHeight="1">
      <c r="A8" s="28" t="s">
        <v>54</v>
      </c>
      <c r="B8" s="65" t="s">
        <v>55</v>
      </c>
      <c r="C8" s="39">
        <v>1404.11</v>
      </c>
      <c r="D8" s="39">
        <v>1234.11</v>
      </c>
      <c r="E8" s="39">
        <v>170</v>
      </c>
      <c r="F8" s="39"/>
      <c r="G8" s="39"/>
      <c r="H8" s="39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6" s="1" customFormat="1" ht="27.75" customHeight="1">
      <c r="A9" s="5" t="s">
        <v>56</v>
      </c>
      <c r="B9" s="66" t="s">
        <v>57</v>
      </c>
      <c r="C9" s="6">
        <v>1404.11</v>
      </c>
      <c r="D9" s="6">
        <v>1234.11</v>
      </c>
      <c r="E9" s="6">
        <v>170</v>
      </c>
      <c r="F9" s="6"/>
      <c r="G9" s="6"/>
      <c r="H9" s="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s="1" customFormat="1" ht="27.75" customHeight="1">
      <c r="A10" s="28" t="s">
        <v>58</v>
      </c>
      <c r="B10" s="65" t="s">
        <v>59</v>
      </c>
      <c r="C10" s="39">
        <v>195.09</v>
      </c>
      <c r="D10" s="39">
        <v>195.09</v>
      </c>
      <c r="E10" s="39"/>
      <c r="F10" s="39"/>
      <c r="G10" s="39"/>
      <c r="H10" s="39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1:36" s="1" customFormat="1" ht="27.75" customHeight="1">
      <c r="A11" s="28" t="s">
        <v>60</v>
      </c>
      <c r="B11" s="65" t="s">
        <v>61</v>
      </c>
      <c r="C11" s="39">
        <v>195.09</v>
      </c>
      <c r="D11" s="39">
        <v>195.09</v>
      </c>
      <c r="E11" s="39"/>
      <c r="F11" s="39"/>
      <c r="G11" s="39"/>
      <c r="H11" s="39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 spans="1:36" s="1" customFormat="1" ht="27.75" customHeight="1">
      <c r="A12" s="5" t="s">
        <v>62</v>
      </c>
      <c r="B12" s="66" t="s">
        <v>63</v>
      </c>
      <c r="C12" s="6">
        <v>130.59</v>
      </c>
      <c r="D12" s="6">
        <v>130.59</v>
      </c>
      <c r="E12" s="6"/>
      <c r="F12" s="6"/>
      <c r="G12" s="6"/>
      <c r="H12" s="6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s="1" customFormat="1" ht="27.75" customHeight="1">
      <c r="A13" s="5" t="s">
        <v>64</v>
      </c>
      <c r="B13" s="66" t="s">
        <v>65</v>
      </c>
      <c r="C13" s="6">
        <v>64.5</v>
      </c>
      <c r="D13" s="6">
        <v>64.5</v>
      </c>
      <c r="E13" s="6"/>
      <c r="F13" s="6"/>
      <c r="G13" s="6"/>
      <c r="H13" s="6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s="1" customFormat="1" ht="27.75" customHeight="1">
      <c r="A14" s="28" t="s">
        <v>66</v>
      </c>
      <c r="B14" s="65" t="s">
        <v>30</v>
      </c>
      <c r="C14" s="39">
        <v>495</v>
      </c>
      <c r="D14" s="39"/>
      <c r="E14" s="39">
        <v>495</v>
      </c>
      <c r="F14" s="39"/>
      <c r="G14" s="39"/>
      <c r="H14" s="3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s="1" customFormat="1" ht="27.75" customHeight="1">
      <c r="A15" s="28" t="s">
        <v>67</v>
      </c>
      <c r="B15" s="65" t="s">
        <v>68</v>
      </c>
      <c r="C15" s="39">
        <v>495</v>
      </c>
      <c r="D15" s="39"/>
      <c r="E15" s="39">
        <v>495</v>
      </c>
      <c r="F15" s="39"/>
      <c r="G15" s="39"/>
      <c r="H15" s="3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8" s="1" customFormat="1" ht="27.75" customHeight="1">
      <c r="A16" s="5" t="s">
        <v>69</v>
      </c>
      <c r="B16" s="66" t="s">
        <v>70</v>
      </c>
      <c r="C16" s="6">
        <v>495</v>
      </c>
      <c r="D16" s="6"/>
      <c r="E16" s="6">
        <v>495</v>
      </c>
      <c r="F16" s="6"/>
      <c r="G16" s="6"/>
      <c r="H16" s="6"/>
    </row>
    <row r="17" s="1" customFormat="1" ht="15"/>
    <row r="18" s="1" customFormat="1" ht="15"/>
    <row r="19" s="1" customFormat="1" ht="15"/>
    <row r="20" s="1" customFormat="1" ht="9.75" customHeight="1">
      <c r="B20" s="1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1.1805555555555556" right="0.39305555555555555" top="0.7868055555555555" bottom="0.7868055555555555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38.00390625" style="1" customWidth="1"/>
    <col min="2" max="2" width="26.7109375" style="1" customWidth="1"/>
    <col min="3" max="3" width="29.42187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12" customHeight="1">
      <c r="A1" s="21"/>
      <c r="B1" s="43"/>
      <c r="C1" s="43"/>
      <c r="E1" s="43"/>
      <c r="F1" s="43"/>
      <c r="G1" s="43"/>
      <c r="H1" s="43"/>
    </row>
    <row r="2" spans="1:8" s="1" customFormat="1" ht="15.75" customHeight="1">
      <c r="A2" s="19" t="s">
        <v>71</v>
      </c>
      <c r="B2" s="19"/>
      <c r="C2" s="19"/>
      <c r="D2" s="19"/>
      <c r="E2" s="43"/>
      <c r="F2" s="43"/>
      <c r="G2" s="43"/>
      <c r="H2" s="43"/>
    </row>
    <row r="3" spans="2:8" s="1" customFormat="1" ht="18.75" customHeight="1">
      <c r="B3" s="21"/>
      <c r="C3" s="21"/>
      <c r="D3" s="22" t="s">
        <v>1</v>
      </c>
      <c r="E3" s="21"/>
      <c r="F3" s="21"/>
      <c r="G3" s="21"/>
      <c r="H3" s="21"/>
    </row>
    <row r="4" spans="1:8" s="1" customFormat="1" ht="24" customHeight="1">
      <c r="A4" s="24" t="s">
        <v>2</v>
      </c>
      <c r="B4" s="24"/>
      <c r="C4" s="24" t="s">
        <v>3</v>
      </c>
      <c r="D4" s="24"/>
      <c r="E4" s="21"/>
      <c r="F4" s="21"/>
      <c r="G4" s="21"/>
      <c r="H4" s="21"/>
    </row>
    <row r="5" spans="1:8" s="1" customFormat="1" ht="21.75" customHeight="1">
      <c r="A5" s="24" t="s">
        <v>4</v>
      </c>
      <c r="B5" s="24" t="s">
        <v>5</v>
      </c>
      <c r="C5" s="24" t="s">
        <v>6</v>
      </c>
      <c r="D5" s="24" t="s">
        <v>5</v>
      </c>
      <c r="E5" s="21"/>
      <c r="F5" s="21"/>
      <c r="G5" s="21"/>
      <c r="H5" s="21"/>
    </row>
    <row r="6" spans="1:8" s="1" customFormat="1" ht="21" customHeight="1">
      <c r="A6" s="44" t="s">
        <v>7</v>
      </c>
      <c r="B6" s="45">
        <f>SUM(B7:B8)</f>
        <v>2004.2</v>
      </c>
      <c r="C6" s="24" t="s">
        <v>8</v>
      </c>
      <c r="D6" s="46"/>
      <c r="E6" s="21"/>
      <c r="F6" s="21"/>
      <c r="G6" s="21"/>
      <c r="H6" s="21"/>
    </row>
    <row r="7" spans="1:8" s="1" customFormat="1" ht="21" customHeight="1">
      <c r="A7" s="44" t="s">
        <v>9</v>
      </c>
      <c r="B7" s="47">
        <v>1509.2</v>
      </c>
      <c r="C7" s="24" t="s">
        <v>10</v>
      </c>
      <c r="D7" s="46"/>
      <c r="E7" s="21"/>
      <c r="F7" s="21"/>
      <c r="G7" s="21"/>
      <c r="H7" s="21"/>
    </row>
    <row r="8" spans="1:8" s="1" customFormat="1" ht="21" customHeight="1">
      <c r="A8" s="48" t="s">
        <v>11</v>
      </c>
      <c r="B8" s="49">
        <v>495</v>
      </c>
      <c r="C8" s="50" t="s">
        <v>12</v>
      </c>
      <c r="D8" s="46"/>
      <c r="E8" s="21"/>
      <c r="F8" s="21"/>
      <c r="G8" s="21"/>
      <c r="H8" s="21"/>
    </row>
    <row r="9" spans="1:8" s="1" customFormat="1" ht="21" customHeight="1">
      <c r="A9" s="51"/>
      <c r="B9" s="52"/>
      <c r="C9" s="24" t="s">
        <v>14</v>
      </c>
      <c r="D9" s="46"/>
      <c r="E9" s="21"/>
      <c r="F9" s="21"/>
      <c r="G9" s="21"/>
      <c r="H9" s="21"/>
    </row>
    <row r="10" spans="1:8" s="1" customFormat="1" ht="21" customHeight="1">
      <c r="A10" s="51"/>
      <c r="B10" s="53"/>
      <c r="C10" s="24" t="s">
        <v>15</v>
      </c>
      <c r="D10" s="46">
        <v>1314.11</v>
      </c>
      <c r="E10" s="21"/>
      <c r="F10" s="21"/>
      <c r="G10" s="21"/>
      <c r="H10" s="21"/>
    </row>
    <row r="11" spans="1:8" s="1" customFormat="1" ht="21" customHeight="1">
      <c r="A11" s="51"/>
      <c r="B11" s="53"/>
      <c r="C11" s="24" t="s">
        <v>16</v>
      </c>
      <c r="D11" s="46">
        <v>195.09</v>
      </c>
      <c r="E11" s="21"/>
      <c r="F11" s="21"/>
      <c r="G11" s="21"/>
      <c r="H11" s="21"/>
    </row>
    <row r="12" spans="1:8" s="1" customFormat="1" ht="21" customHeight="1">
      <c r="A12" s="51"/>
      <c r="B12" s="53"/>
      <c r="C12" s="24" t="s">
        <v>18</v>
      </c>
      <c r="D12" s="46"/>
      <c r="E12" s="21"/>
      <c r="F12" s="21"/>
      <c r="G12" s="21"/>
      <c r="H12" s="21"/>
    </row>
    <row r="13" spans="1:8" s="1" customFormat="1" ht="21" customHeight="1">
      <c r="A13" s="51"/>
      <c r="B13" s="53"/>
      <c r="C13" s="24" t="s">
        <v>20</v>
      </c>
      <c r="D13" s="46"/>
      <c r="E13" s="21"/>
      <c r="F13" s="21"/>
      <c r="G13" s="21"/>
      <c r="H13" s="21"/>
    </row>
    <row r="14" spans="1:8" s="1" customFormat="1" ht="21" customHeight="1">
      <c r="A14" s="51"/>
      <c r="B14" s="53"/>
      <c r="C14" s="24" t="s">
        <v>22</v>
      </c>
      <c r="D14" s="46"/>
      <c r="E14" s="21"/>
      <c r="F14" s="21"/>
      <c r="G14" s="21"/>
      <c r="H14" s="21"/>
    </row>
    <row r="15" spans="1:8" s="1" customFormat="1" ht="21" customHeight="1">
      <c r="A15" s="51"/>
      <c r="B15" s="53"/>
      <c r="C15" s="24" t="s">
        <v>24</v>
      </c>
      <c r="D15" s="46"/>
      <c r="E15" s="21"/>
      <c r="F15" s="21"/>
      <c r="G15" s="21"/>
      <c r="H15" s="21"/>
    </row>
    <row r="16" spans="1:8" s="1" customFormat="1" ht="21" customHeight="1">
      <c r="A16" s="44"/>
      <c r="B16" s="45"/>
      <c r="C16" s="24" t="s">
        <v>25</v>
      </c>
      <c r="D16" s="46"/>
      <c r="E16" s="21"/>
      <c r="F16" s="21"/>
      <c r="G16" s="21"/>
      <c r="H16" s="21"/>
    </row>
    <row r="17" spans="1:8" s="1" customFormat="1" ht="21" customHeight="1">
      <c r="A17" s="44"/>
      <c r="B17" s="45"/>
      <c r="C17" s="24" t="s">
        <v>26</v>
      </c>
      <c r="D17" s="46"/>
      <c r="E17" s="21"/>
      <c r="F17" s="21"/>
      <c r="G17" s="21"/>
      <c r="H17" s="21"/>
    </row>
    <row r="18" spans="1:8" s="1" customFormat="1" ht="21" customHeight="1">
      <c r="A18" s="44"/>
      <c r="B18" s="45"/>
      <c r="C18" s="24" t="s">
        <v>27</v>
      </c>
      <c r="D18" s="46"/>
      <c r="E18" s="21"/>
      <c r="F18" s="21"/>
      <c r="G18" s="21"/>
      <c r="H18" s="21"/>
    </row>
    <row r="19" spans="1:8" s="1" customFormat="1" ht="21" customHeight="1">
      <c r="A19" s="44"/>
      <c r="B19" s="45"/>
      <c r="C19" s="24" t="s">
        <v>28</v>
      </c>
      <c r="D19" s="46"/>
      <c r="E19" s="21"/>
      <c r="F19" s="21"/>
      <c r="G19" s="21"/>
      <c r="H19" s="21"/>
    </row>
    <row r="20" spans="1:8" s="1" customFormat="1" ht="21" customHeight="1">
      <c r="A20" s="44"/>
      <c r="B20" s="54"/>
      <c r="C20" s="24" t="s">
        <v>29</v>
      </c>
      <c r="D20" s="46"/>
      <c r="E20" s="21"/>
      <c r="F20" s="21"/>
      <c r="G20" s="21"/>
      <c r="H20" s="21"/>
    </row>
    <row r="21" spans="1:8" s="1" customFormat="1" ht="21" customHeight="1">
      <c r="A21" s="44"/>
      <c r="B21" s="54"/>
      <c r="C21" s="24" t="s">
        <v>30</v>
      </c>
      <c r="D21" s="55">
        <f>SUM(D23)-SUM(D6:D20)</f>
        <v>495.0000000000002</v>
      </c>
      <c r="E21" s="21"/>
      <c r="F21" s="21"/>
      <c r="G21" s="21"/>
      <c r="H21" s="21"/>
    </row>
    <row r="22" spans="1:8" s="1" customFormat="1" ht="21" customHeight="1">
      <c r="A22" s="44"/>
      <c r="B22" s="54"/>
      <c r="C22" s="24"/>
      <c r="D22" s="4"/>
      <c r="E22" s="21"/>
      <c r="F22" s="21"/>
      <c r="G22" s="21"/>
      <c r="H22" s="21"/>
    </row>
    <row r="23" spans="1:8" s="1" customFormat="1" ht="21" customHeight="1">
      <c r="A23" s="24" t="s">
        <v>31</v>
      </c>
      <c r="B23" s="56">
        <f>SUM(B7:B8)</f>
        <v>2004.2</v>
      </c>
      <c r="C23" s="24" t="s">
        <v>32</v>
      </c>
      <c r="D23" s="46">
        <v>2004.2</v>
      </c>
      <c r="E23" s="21"/>
      <c r="F23" s="21"/>
      <c r="G23" s="21"/>
      <c r="H23" s="21"/>
    </row>
    <row r="24" spans="1:8" s="1" customFormat="1" ht="21" customHeight="1">
      <c r="A24" s="57" t="s">
        <v>33</v>
      </c>
      <c r="B24" s="58"/>
      <c r="C24" s="50" t="s">
        <v>34</v>
      </c>
      <c r="D24" s="59"/>
      <c r="E24" s="21"/>
      <c r="F24" s="21"/>
      <c r="G24" s="21"/>
      <c r="H24" s="21"/>
    </row>
    <row r="25" spans="1:8" s="1" customFormat="1" ht="21" customHeight="1">
      <c r="A25" s="44"/>
      <c r="B25" s="60"/>
      <c r="C25" s="24"/>
      <c r="D25" s="59"/>
      <c r="E25" s="43"/>
      <c r="F25" s="43"/>
      <c r="G25" s="43"/>
      <c r="H25" s="43"/>
    </row>
    <row r="26" spans="1:8" s="1" customFormat="1" ht="21" customHeight="1">
      <c r="A26" s="24" t="s">
        <v>36</v>
      </c>
      <c r="B26" s="45">
        <f>SUM(B23:B24)</f>
        <v>2004.2</v>
      </c>
      <c r="C26" s="24" t="s">
        <v>37</v>
      </c>
      <c r="D26" s="59">
        <f>SUM(D23:D24)</f>
        <v>2004.2</v>
      </c>
      <c r="E26" s="43"/>
      <c r="F26" s="43"/>
      <c r="G26" s="43"/>
      <c r="H26" s="43"/>
    </row>
    <row r="27" spans="1:8" s="1" customFormat="1" ht="15">
      <c r="A27" s="61"/>
      <c r="B27" s="62"/>
      <c r="C27" s="43"/>
      <c r="D27" s="43"/>
      <c r="E27" s="43"/>
      <c r="F27" s="43"/>
      <c r="G27" s="43"/>
      <c r="H27" s="43"/>
    </row>
    <row r="28" spans="1:8" s="1" customFormat="1" ht="15">
      <c r="A28" s="43"/>
      <c r="B28" s="43"/>
      <c r="C28" s="43"/>
      <c r="D28" s="43"/>
      <c r="E28" s="43"/>
      <c r="F28" s="43"/>
      <c r="G28" s="43"/>
      <c r="H28" s="43"/>
    </row>
    <row r="29" spans="1:8" s="1" customFormat="1" ht="15">
      <c r="A29" s="43"/>
      <c r="B29" s="43"/>
      <c r="C29" s="43"/>
      <c r="D29" s="43"/>
      <c r="E29" s="43"/>
      <c r="F29" s="43"/>
      <c r="G29" s="43"/>
      <c r="H29" s="43"/>
    </row>
    <row r="30" spans="1:8" s="1" customFormat="1" ht="15">
      <c r="A30" s="43"/>
      <c r="B30" s="43"/>
      <c r="C30" s="43"/>
      <c r="D30" s="43"/>
      <c r="E30" s="43"/>
      <c r="F30" s="43"/>
      <c r="G30" s="43"/>
      <c r="H30" s="43"/>
    </row>
    <row r="31" spans="1:4" s="1" customFormat="1" ht="15">
      <c r="A31" s="61"/>
      <c r="B31" s="43"/>
      <c r="C31" s="43"/>
      <c r="D31" s="43"/>
    </row>
    <row r="32" s="1" customFormat="1" ht="15"/>
    <row r="33" s="1" customFormat="1" ht="15"/>
    <row r="34" spans="5:8" s="1" customFormat="1" ht="15">
      <c r="E34" s="43"/>
      <c r="F34" s="43"/>
      <c r="G34" s="43"/>
      <c r="H34" s="43"/>
    </row>
    <row r="35" spans="1:4" s="1" customFormat="1" ht="15">
      <c r="A35" s="61"/>
      <c r="B35" s="43"/>
      <c r="C35" s="43"/>
      <c r="D35" s="43"/>
    </row>
    <row r="36" s="1" customFormat="1" ht="15"/>
    <row r="37" s="1" customFormat="1" ht="15"/>
    <row r="38" spans="5:8" s="1" customFormat="1" ht="15">
      <c r="E38" s="43"/>
      <c r="F38" s="43"/>
      <c r="G38" s="43"/>
      <c r="H38" s="43"/>
    </row>
    <row r="39" spans="1:4" s="1" customFormat="1" ht="15">
      <c r="A39" s="61"/>
      <c r="B39" s="43"/>
      <c r="C39" s="43"/>
      <c r="D39" s="43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3"/>
      <c r="F56" s="43"/>
      <c r="G56" s="43"/>
      <c r="H56" s="43"/>
    </row>
    <row r="57" spans="1:4" s="1" customFormat="1" ht="15">
      <c r="A57" s="61"/>
      <c r="B57" s="43"/>
      <c r="C57" s="43"/>
      <c r="D57" s="43"/>
    </row>
    <row r="58" spans="5:8" s="1" customFormat="1" ht="15">
      <c r="E58" s="43"/>
      <c r="F58" s="43"/>
      <c r="G58" s="43"/>
      <c r="H58" s="43"/>
    </row>
    <row r="59" spans="1:4" s="1" customFormat="1" ht="15">
      <c r="A59" s="61"/>
      <c r="B59" s="43"/>
      <c r="C59" s="43"/>
      <c r="D59" s="43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3"/>
      <c r="F71" s="43"/>
      <c r="G71" s="43"/>
      <c r="H71" s="43"/>
    </row>
    <row r="72" spans="1:8" s="1" customFormat="1" ht="15">
      <c r="A72" s="63"/>
      <c r="B72" s="43"/>
      <c r="C72" s="43"/>
      <c r="D72" s="43"/>
      <c r="E72" s="43"/>
      <c r="F72" s="43"/>
      <c r="G72" s="43"/>
      <c r="H72" s="43"/>
    </row>
    <row r="73" spans="1:8" s="1" customFormat="1" ht="14.25" customHeight="1">
      <c r="A73" s="61"/>
      <c r="B73" s="43"/>
      <c r="C73" s="43"/>
      <c r="D73" s="43"/>
      <c r="E73" s="43"/>
      <c r="F73" s="43"/>
      <c r="G73" s="43"/>
      <c r="H73" s="43"/>
    </row>
    <row r="74" spans="1:8" s="1" customFormat="1" ht="15">
      <c r="A74" s="63"/>
      <c r="B74" s="43"/>
      <c r="C74" s="43"/>
      <c r="D74" s="43"/>
      <c r="E74" s="43"/>
      <c r="F74" s="43"/>
      <c r="G74" s="43"/>
      <c r="H74" s="43"/>
    </row>
    <row r="75" spans="1:4" s="1" customFormat="1" ht="15">
      <c r="A75" s="61"/>
      <c r="B75" s="43"/>
      <c r="C75" s="43"/>
      <c r="D75" s="4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868055555555555" right="0.07847222222222222" top="0.7868055555555555" bottom="0.39305555555555555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J10" sqref="J10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0.8515625" style="1" customWidth="1"/>
    <col min="4" max="4" width="23.8515625" style="1" customWidth="1"/>
    <col min="5" max="5" width="21.8515625" style="1" customWidth="1"/>
    <col min="6" max="34" width="9.140625" style="1" customWidth="1"/>
  </cols>
  <sheetData>
    <row r="1" spans="1:2" s="1" customFormat="1" ht="15.75" customHeight="1">
      <c r="A1" s="18"/>
      <c r="B1" s="18"/>
    </row>
    <row r="2" spans="1:33" s="1" customFormat="1" ht="26.25" customHeight="1">
      <c r="A2" s="19" t="s">
        <v>72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s="1" customFormat="1" ht="18.75" customHeight="1">
      <c r="A3" s="21"/>
      <c r="B3" s="21"/>
      <c r="C3" s="21"/>
      <c r="D3" s="21"/>
      <c r="E3" s="22" t="s">
        <v>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s="1" customFormat="1" ht="30" customHeight="1">
      <c r="A4" s="24" t="s">
        <v>40</v>
      </c>
      <c r="B4" s="24"/>
      <c r="C4" s="25" t="s">
        <v>41</v>
      </c>
      <c r="D4" s="24" t="s">
        <v>42</v>
      </c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30" customHeight="1">
      <c r="A5" s="24" t="s">
        <v>43</v>
      </c>
      <c r="B5" s="4" t="s">
        <v>44</v>
      </c>
      <c r="C5" s="24"/>
      <c r="D5" s="27" t="s">
        <v>45</v>
      </c>
      <c r="E5" s="27" t="s">
        <v>46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s="1" customFormat="1" ht="30" customHeight="1">
      <c r="A6" s="28" t="s">
        <v>50</v>
      </c>
      <c r="B6" s="29" t="s">
        <v>51</v>
      </c>
      <c r="C6" s="42">
        <v>1509.2</v>
      </c>
      <c r="D6" s="39">
        <v>1339.2</v>
      </c>
      <c r="E6" s="39">
        <v>170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1" customFormat="1" ht="30" customHeight="1">
      <c r="A7" s="28" t="s">
        <v>52</v>
      </c>
      <c r="B7" s="29" t="s">
        <v>53</v>
      </c>
      <c r="C7" s="42">
        <v>1314.11</v>
      </c>
      <c r="D7" s="39">
        <v>1144.11</v>
      </c>
      <c r="E7" s="39">
        <v>170</v>
      </c>
      <c r="F7" s="31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s="1" customFormat="1" ht="30" customHeight="1">
      <c r="A8" s="28" t="s">
        <v>54</v>
      </c>
      <c r="B8" s="29" t="s">
        <v>55</v>
      </c>
      <c r="C8" s="42">
        <v>1314.11</v>
      </c>
      <c r="D8" s="39">
        <v>1144.11</v>
      </c>
      <c r="E8" s="39">
        <v>170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s="1" customFormat="1" ht="30" customHeight="1">
      <c r="A9" s="5" t="s">
        <v>56</v>
      </c>
      <c r="B9" s="32" t="s">
        <v>57</v>
      </c>
      <c r="C9" s="11">
        <v>1314.11</v>
      </c>
      <c r="D9" s="6">
        <v>1144.11</v>
      </c>
      <c r="E9" s="6">
        <v>170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s="1" customFormat="1" ht="30" customHeight="1">
      <c r="A10" s="28" t="s">
        <v>58</v>
      </c>
      <c r="B10" s="29" t="s">
        <v>59</v>
      </c>
      <c r="C10" s="42">
        <v>195.09</v>
      </c>
      <c r="D10" s="39">
        <v>195.09</v>
      </c>
      <c r="E10" s="39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s="1" customFormat="1" ht="30" customHeight="1">
      <c r="A11" s="28" t="s">
        <v>60</v>
      </c>
      <c r="B11" s="29" t="s">
        <v>61</v>
      </c>
      <c r="C11" s="42">
        <v>195.09</v>
      </c>
      <c r="D11" s="39">
        <v>195.09</v>
      </c>
      <c r="E11" s="39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s="1" customFormat="1" ht="30" customHeight="1">
      <c r="A12" s="5" t="s">
        <v>62</v>
      </c>
      <c r="B12" s="32" t="s">
        <v>63</v>
      </c>
      <c r="C12" s="11">
        <v>130.59</v>
      </c>
      <c r="D12" s="6">
        <v>130.59</v>
      </c>
      <c r="E12" s="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" customFormat="1" ht="30" customHeight="1">
      <c r="A13" s="5" t="s">
        <v>64</v>
      </c>
      <c r="B13" s="32" t="s">
        <v>65</v>
      </c>
      <c r="C13" s="11">
        <v>64.5</v>
      </c>
      <c r="D13" s="6">
        <v>64.5</v>
      </c>
      <c r="E13" s="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" customFormat="1" ht="21.75" customHeight="1">
      <c r="A14" s="33"/>
      <c r="B14" s="34"/>
      <c r="C14" s="35"/>
      <c r="D14" s="35"/>
      <c r="E14" s="35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" customFormat="1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868055555555555" right="0.39305555555555555" top="0.7868055555555555" bottom="0.39305555555555555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D3" sqref="D3:E3"/>
    </sheetView>
  </sheetViews>
  <sheetFormatPr defaultColWidth="9.140625" defaultRowHeight="12.75" customHeight="1"/>
  <cols>
    <col min="1" max="1" width="12.57421875" style="1" customWidth="1"/>
    <col min="2" max="2" width="43.7109375" style="1" customWidth="1"/>
    <col min="3" max="3" width="19.140625" style="1" customWidth="1"/>
    <col min="4" max="4" width="22.28125" style="1" customWidth="1"/>
    <col min="5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8" t="s">
        <v>73</v>
      </c>
      <c r="B1" s="8"/>
      <c r="C1" s="8"/>
      <c r="D1" s="8"/>
      <c r="E1" s="8"/>
    </row>
    <row r="2" s="1" customFormat="1" ht="21.75" customHeight="1">
      <c r="E2" s="3" t="s">
        <v>1</v>
      </c>
    </row>
    <row r="3" spans="1:5" s="1" customFormat="1" ht="24.75" customHeight="1">
      <c r="A3" s="4" t="s">
        <v>74</v>
      </c>
      <c r="B3" s="4"/>
      <c r="C3" s="4" t="s">
        <v>75</v>
      </c>
      <c r="D3" s="4" t="s">
        <v>42</v>
      </c>
      <c r="E3" s="4"/>
    </row>
    <row r="4" spans="1:5" s="1" customFormat="1" ht="24.75" customHeight="1">
      <c r="A4" s="9" t="s">
        <v>43</v>
      </c>
      <c r="B4" s="9" t="s">
        <v>44</v>
      </c>
      <c r="C4" s="9"/>
      <c r="D4" s="9" t="s">
        <v>76</v>
      </c>
      <c r="E4" s="9" t="s">
        <v>77</v>
      </c>
    </row>
    <row r="5" spans="1:6" s="1" customFormat="1" ht="30.75" customHeight="1">
      <c r="A5" s="36" t="s">
        <v>50</v>
      </c>
      <c r="B5" s="29" t="s">
        <v>51</v>
      </c>
      <c r="C5" s="37">
        <v>1339.2</v>
      </c>
      <c r="D5" s="38">
        <v>1339.2</v>
      </c>
      <c r="E5" s="39"/>
      <c r="F5" s="7"/>
    </row>
    <row r="6" spans="1:5" s="1" customFormat="1" ht="30.75" customHeight="1">
      <c r="A6" s="36" t="s">
        <v>78</v>
      </c>
      <c r="B6" s="29" t="s">
        <v>79</v>
      </c>
      <c r="C6" s="37">
        <v>1220.67</v>
      </c>
      <c r="D6" s="38">
        <v>1220.67</v>
      </c>
      <c r="E6" s="39"/>
    </row>
    <row r="7" spans="1:5" s="1" customFormat="1" ht="30.75" customHeight="1">
      <c r="A7" s="10" t="s">
        <v>80</v>
      </c>
      <c r="B7" s="32" t="s">
        <v>81</v>
      </c>
      <c r="C7" s="40">
        <v>262</v>
      </c>
      <c r="D7" s="41">
        <v>262</v>
      </c>
      <c r="E7" s="6"/>
    </row>
    <row r="8" spans="1:5" s="1" customFormat="1" ht="30.75" customHeight="1">
      <c r="A8" s="10" t="s">
        <v>82</v>
      </c>
      <c r="B8" s="32" t="s">
        <v>83</v>
      </c>
      <c r="C8" s="40">
        <v>129.73</v>
      </c>
      <c r="D8" s="41">
        <v>129.73</v>
      </c>
      <c r="E8" s="6"/>
    </row>
    <row r="9" spans="1:5" s="1" customFormat="1" ht="30.75" customHeight="1">
      <c r="A9" s="10" t="s">
        <v>84</v>
      </c>
      <c r="B9" s="32" t="s">
        <v>85</v>
      </c>
      <c r="C9" s="40">
        <v>449.65</v>
      </c>
      <c r="D9" s="41">
        <v>449.65</v>
      </c>
      <c r="E9" s="6"/>
    </row>
    <row r="10" spans="1:5" s="1" customFormat="1" ht="30.75" customHeight="1">
      <c r="A10" s="10" t="s">
        <v>86</v>
      </c>
      <c r="B10" s="32" t="s">
        <v>87</v>
      </c>
      <c r="C10" s="40">
        <v>130.59</v>
      </c>
      <c r="D10" s="41">
        <v>130.59</v>
      </c>
      <c r="E10" s="6"/>
    </row>
    <row r="11" spans="1:5" s="1" customFormat="1" ht="30.75" customHeight="1">
      <c r="A11" s="10" t="s">
        <v>88</v>
      </c>
      <c r="B11" s="32" t="s">
        <v>89</v>
      </c>
      <c r="C11" s="40">
        <v>64.5</v>
      </c>
      <c r="D11" s="41">
        <v>64.5</v>
      </c>
      <c r="E11" s="6"/>
    </row>
    <row r="12" spans="1:5" s="1" customFormat="1" ht="30.75" customHeight="1">
      <c r="A12" s="10" t="s">
        <v>90</v>
      </c>
      <c r="B12" s="32" t="s">
        <v>91</v>
      </c>
      <c r="C12" s="40">
        <v>5.2</v>
      </c>
      <c r="D12" s="41">
        <v>5.2</v>
      </c>
      <c r="E12" s="6"/>
    </row>
    <row r="13" spans="1:5" s="1" customFormat="1" ht="30.75" customHeight="1">
      <c r="A13" s="10" t="s">
        <v>92</v>
      </c>
      <c r="B13" s="32" t="s">
        <v>93</v>
      </c>
      <c r="C13" s="40">
        <v>109</v>
      </c>
      <c r="D13" s="41">
        <v>109</v>
      </c>
      <c r="E13" s="6"/>
    </row>
    <row r="14" spans="1:5" s="1" customFormat="1" ht="30.75" customHeight="1">
      <c r="A14" s="10" t="s">
        <v>94</v>
      </c>
      <c r="B14" s="32" t="s">
        <v>95</v>
      </c>
      <c r="C14" s="40">
        <v>70</v>
      </c>
      <c r="D14" s="41">
        <v>70</v>
      </c>
      <c r="E14" s="6"/>
    </row>
    <row r="15" spans="1:5" s="1" customFormat="1" ht="30.75" customHeight="1">
      <c r="A15" s="36" t="s">
        <v>96</v>
      </c>
      <c r="B15" s="29" t="s">
        <v>97</v>
      </c>
      <c r="C15" s="37">
        <v>118.53</v>
      </c>
      <c r="D15" s="38">
        <v>118.53</v>
      </c>
      <c r="E15" s="39"/>
    </row>
    <row r="16" spans="1:5" s="1" customFormat="1" ht="30.75" customHeight="1">
      <c r="A16" s="10" t="s">
        <v>98</v>
      </c>
      <c r="B16" s="32" t="s">
        <v>99</v>
      </c>
      <c r="C16" s="40">
        <v>90</v>
      </c>
      <c r="D16" s="41">
        <v>90</v>
      </c>
      <c r="E16" s="6"/>
    </row>
    <row r="17" spans="1:5" s="1" customFormat="1" ht="30.75" customHeight="1">
      <c r="A17" s="10" t="s">
        <v>100</v>
      </c>
      <c r="B17" s="32" t="s">
        <v>101</v>
      </c>
      <c r="C17" s="40">
        <v>28.53</v>
      </c>
      <c r="D17" s="41">
        <v>28.53</v>
      </c>
      <c r="E17" s="6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868055555555555" right="0.39305555555555555" top="0.7868055555555555" bottom="0.39305555555555555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C6" sqref="C6:E9"/>
    </sheetView>
  </sheetViews>
  <sheetFormatPr defaultColWidth="9.140625" defaultRowHeight="12.75" customHeight="1"/>
  <cols>
    <col min="1" max="1" width="14.7109375" style="1" customWidth="1"/>
    <col min="2" max="2" width="42.7109375" style="1" customWidth="1"/>
    <col min="3" max="3" width="18.8515625" style="1" customWidth="1"/>
    <col min="4" max="4" width="17.57421875" style="1" customWidth="1"/>
    <col min="5" max="5" width="26.00390625" style="1" customWidth="1"/>
    <col min="6" max="34" width="9.140625" style="1" customWidth="1"/>
  </cols>
  <sheetData>
    <row r="1" spans="1:2" s="1" customFormat="1" ht="15.75" customHeight="1">
      <c r="A1" s="18"/>
      <c r="B1" s="18"/>
    </row>
    <row r="2" spans="1:33" s="1" customFormat="1" ht="26.25" customHeight="1">
      <c r="A2" s="19" t="s">
        <v>102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s="1" customFormat="1" ht="18.75" customHeight="1">
      <c r="A3" s="21"/>
      <c r="B3" s="21"/>
      <c r="C3" s="21"/>
      <c r="D3" s="21"/>
      <c r="E3" s="22" t="s">
        <v>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s="1" customFormat="1" ht="39.75" customHeight="1">
      <c r="A4" s="24" t="s">
        <v>40</v>
      </c>
      <c r="B4" s="24"/>
      <c r="C4" s="25" t="s">
        <v>41</v>
      </c>
      <c r="D4" s="24" t="s">
        <v>42</v>
      </c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39.75" customHeight="1">
      <c r="A5" s="24" t="s">
        <v>43</v>
      </c>
      <c r="B5" s="4" t="s">
        <v>44</v>
      </c>
      <c r="C5" s="24"/>
      <c r="D5" s="27" t="s">
        <v>45</v>
      </c>
      <c r="E5" s="27" t="s">
        <v>46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s="1" customFormat="1" ht="39.75" customHeight="1">
      <c r="A6" s="28" t="s">
        <v>50</v>
      </c>
      <c r="B6" s="29" t="s">
        <v>51</v>
      </c>
      <c r="C6" s="30">
        <v>495</v>
      </c>
      <c r="D6" s="30"/>
      <c r="E6" s="30">
        <v>495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1" customFormat="1" ht="39.75" customHeight="1">
      <c r="A7" s="28" t="s">
        <v>66</v>
      </c>
      <c r="B7" s="29" t="s">
        <v>30</v>
      </c>
      <c r="C7" s="30">
        <v>495</v>
      </c>
      <c r="D7" s="30"/>
      <c r="E7" s="30">
        <v>495</v>
      </c>
      <c r="F7" s="31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s="1" customFormat="1" ht="39.75" customHeight="1">
      <c r="A8" s="28" t="s">
        <v>67</v>
      </c>
      <c r="B8" s="29" t="s">
        <v>68</v>
      </c>
      <c r="C8" s="30">
        <v>495</v>
      </c>
      <c r="D8" s="30"/>
      <c r="E8" s="30">
        <v>495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s="1" customFormat="1" ht="39.75" customHeight="1">
      <c r="A9" s="5" t="s">
        <v>69</v>
      </c>
      <c r="B9" s="32" t="s">
        <v>70</v>
      </c>
      <c r="C9" s="14">
        <v>495</v>
      </c>
      <c r="D9" s="14"/>
      <c r="E9" s="14">
        <v>495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s="1" customFormat="1" ht="21.75" customHeight="1">
      <c r="A10" s="33"/>
      <c r="B10" s="34"/>
      <c r="C10" s="35"/>
      <c r="D10" s="35"/>
      <c r="E10" s="35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s="1" customFormat="1" ht="21.75" customHeight="1">
      <c r="A11" s="33"/>
      <c r="B11" s="34"/>
      <c r="C11" s="35"/>
      <c r="D11" s="35"/>
      <c r="E11" s="35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s="1" customFormat="1" ht="21.75" customHeight="1">
      <c r="A12" s="33"/>
      <c r="B12" s="34"/>
      <c r="C12" s="35"/>
      <c r="D12" s="35"/>
      <c r="E12" s="35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" customFormat="1" ht="21.75" customHeight="1">
      <c r="A13" s="33"/>
      <c r="B13" s="34"/>
      <c r="C13" s="35"/>
      <c r="D13" s="35"/>
      <c r="E13" s="35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" customFormat="1" ht="21.75" customHeight="1">
      <c r="A14" s="33"/>
      <c r="B14" s="34"/>
      <c r="C14" s="35"/>
      <c r="D14" s="35"/>
      <c r="E14" s="35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" customFormat="1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868055555555555" right="0.39305555555555555" top="0.7868055555555555" bottom="0.39305555555555555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tabSelected="1" workbookViewId="0" topLeftCell="A1">
      <selection activeCell="A4" sqref="A4:A9"/>
    </sheetView>
  </sheetViews>
  <sheetFormatPr defaultColWidth="9.140625" defaultRowHeight="12.75" customHeight="1"/>
  <cols>
    <col min="1" max="1" width="64.7109375" style="1" customWidth="1"/>
    <col min="2" max="2" width="37.28125" style="1" customWidth="1"/>
    <col min="3" max="5" width="9.140625" style="1" customWidth="1"/>
  </cols>
  <sheetData>
    <row r="1" spans="1:2" s="1" customFormat="1" ht="36" customHeight="1">
      <c r="A1" s="8" t="s">
        <v>103</v>
      </c>
      <c r="B1" s="8"/>
    </row>
    <row r="2" s="1" customFormat="1" ht="25.5" customHeight="1">
      <c r="B2" s="3" t="s">
        <v>1</v>
      </c>
    </row>
    <row r="3" spans="1:2" s="1" customFormat="1" ht="39.75" customHeight="1">
      <c r="A3" s="4" t="s">
        <v>104</v>
      </c>
      <c r="B3" s="4" t="s">
        <v>75</v>
      </c>
    </row>
    <row r="4" spans="1:2" s="1" customFormat="1" ht="39.75" customHeight="1">
      <c r="A4" s="12" t="s">
        <v>51</v>
      </c>
      <c r="B4" s="13">
        <f>SUM(B5:B7)</f>
        <v>4</v>
      </c>
    </row>
    <row r="5" spans="1:3" s="1" customFormat="1" ht="39.75" customHeight="1">
      <c r="A5" s="12" t="s">
        <v>105</v>
      </c>
      <c r="B5" s="14"/>
      <c r="C5" s="7"/>
    </row>
    <row r="6" spans="1:3" s="1" customFormat="1" ht="39.75" customHeight="1">
      <c r="A6" s="12" t="s">
        <v>106</v>
      </c>
      <c r="B6" s="14">
        <v>1</v>
      </c>
      <c r="C6" s="7"/>
    </row>
    <row r="7" spans="1:3" s="1" customFormat="1" ht="39.75" customHeight="1">
      <c r="A7" s="12" t="s">
        <v>107</v>
      </c>
      <c r="B7" s="15">
        <f>SUM(B8:B9)</f>
        <v>3</v>
      </c>
      <c r="C7" s="7"/>
    </row>
    <row r="8" spans="1:4" s="1" customFormat="1" ht="39.75" customHeight="1">
      <c r="A8" s="16" t="s">
        <v>108</v>
      </c>
      <c r="B8" s="17">
        <v>3</v>
      </c>
      <c r="C8" s="7"/>
      <c r="D8" s="18"/>
    </row>
    <row r="9" spans="1:3" s="1" customFormat="1" ht="39.75" customHeight="1">
      <c r="A9" s="16" t="s">
        <v>109</v>
      </c>
      <c r="B9" s="14"/>
      <c r="C9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1.1805555555555556" right="0.39305555555555555" top="0.7868055555555555" bottom="0.39305555555555555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8" t="s">
        <v>110</v>
      </c>
      <c r="B1" s="8"/>
    </row>
    <row r="2" s="1" customFormat="1" ht="21.75" customHeight="1">
      <c r="B2" s="3" t="s">
        <v>1</v>
      </c>
    </row>
    <row r="3" spans="1:2" s="1" customFormat="1" ht="27" customHeight="1">
      <c r="A3" s="9" t="s">
        <v>104</v>
      </c>
      <c r="B3" s="9" t="s">
        <v>75</v>
      </c>
    </row>
    <row r="4" spans="1:2" s="1" customFormat="1" ht="27" customHeight="1">
      <c r="A4" s="10"/>
      <c r="B4" s="11"/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无米之炊-</cp:lastModifiedBy>
  <dcterms:created xsi:type="dcterms:W3CDTF">2021-03-05T09:09:10Z</dcterms:created>
  <dcterms:modified xsi:type="dcterms:W3CDTF">2021-03-10T01:23:40Z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